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9440" windowHeight="9675"/>
  </bookViews>
  <sheets>
    <sheet name="ตั่งแต่ปี57-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V2" i="3" l="1"/>
  <c r="K2" i="3"/>
  <c r="U2" i="3"/>
  <c r="T2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D19" i="3"/>
  <c r="D2" i="3"/>
  <c r="B19" i="3" l="1"/>
  <c r="S2" i="3"/>
  <c r="R2" i="3"/>
  <c r="Q2" i="3"/>
  <c r="E2" i="3"/>
  <c r="F2" i="3"/>
  <c r="G2" i="3"/>
  <c r="H2" i="3"/>
  <c r="I2" i="3"/>
  <c r="J2" i="3"/>
  <c r="L2" i="3"/>
  <c r="M2" i="3"/>
  <c r="N2" i="3"/>
  <c r="O2" i="3"/>
  <c r="P2" i="3"/>
  <c r="M18" i="2" l="1"/>
  <c r="L18" i="2"/>
  <c r="K18" i="2"/>
  <c r="J18" i="2"/>
  <c r="I18" i="2"/>
  <c r="H18" i="2"/>
  <c r="G18" i="2"/>
  <c r="F18" i="2"/>
  <c r="E18" i="2"/>
  <c r="D18" i="2"/>
</calcChain>
</file>

<file path=xl/sharedStrings.xml><?xml version="1.0" encoding="utf-8"?>
<sst xmlns="http://schemas.openxmlformats.org/spreadsheetml/2006/main" count="72" uniqueCount="54">
  <si>
    <t>ลำดับ</t>
  </si>
  <si>
    <t>เดือน</t>
  </si>
  <si>
    <t>พ.ย.</t>
  </si>
  <si>
    <t>ธ.ค.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</si>
  <si>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</si>
  <si>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</si>
  <si>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</si>
  <si>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</si>
  <si>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</si>
  <si>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</si>
  <si>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</si>
  <si>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รวม</t>
  </si>
  <si>
    <t xml:space="preserve">                      ผลการปฏิบัติงานจากการใช้เงินกองทุนเพื่อการสืบสวนและสอบสวนคดีอาญา</t>
  </si>
  <si>
    <t>จับกุม</t>
  </si>
  <si>
    <t>ออกหมายจับ</t>
  </si>
  <si>
    <t>ทราบตัวร้าย</t>
  </si>
  <si>
    <t>อยู่ระหว่างสืบสวน</t>
  </si>
  <si>
    <t>คดี</t>
  </si>
  <si>
    <t>จำนวน
คดีที่ใช้เงิน</t>
  </si>
  <si>
    <t>มูลค่า
ของกลาง (บาท)</t>
  </si>
  <si>
    <t>จำนวนเงินกองทุนฯ
ที่ใช้ (บาท)</t>
  </si>
  <si>
    <t>ปีบัญชี 2560</t>
  </si>
  <si>
    <t>ต.ค.59</t>
  </si>
  <si>
    <t>ม.ค.60</t>
  </si>
  <si>
    <t>ก.ย.60</t>
  </si>
  <si>
    <t>หน่วย</t>
  </si>
  <si>
    <t>จำนวนเงินที่รายงานผ่านแบบ กส.2</t>
  </si>
  <si>
    <t>ข้อมูลรายไตรมาสที่1 และ 2</t>
  </si>
  <si>
    <t>ภ.1</t>
  </si>
  <si>
    <t>ภ.2</t>
  </si>
  <si>
    <t>ภ.3</t>
  </si>
  <si>
    <t>ภ.4</t>
  </si>
  <si>
    <t>ภ.5</t>
  </si>
  <si>
    <t>ภ.6</t>
  </si>
  <si>
    <t>ภ.7</t>
  </si>
  <si>
    <t>ภ.8</t>
  </si>
  <si>
    <t>ภ.9</t>
  </si>
  <si>
    <t>บช.ศชต.</t>
  </si>
  <si>
    <t>บช.ก.</t>
  </si>
  <si>
    <t>บช.ปส.</t>
  </si>
  <si>
    <t>บช.สตม.</t>
  </si>
  <si>
    <t>บช.ตชด.</t>
  </si>
  <si>
    <t>บช.ส.</t>
  </si>
  <si>
    <t>บช.น.</t>
  </si>
  <si>
    <t>น</t>
  </si>
  <si>
    <t>ศชต.</t>
  </si>
  <si>
    <t>ก</t>
  </si>
  <si>
    <t>ปส.</t>
  </si>
  <si>
    <t>สตม.</t>
  </si>
  <si>
    <t>ตชด.</t>
  </si>
  <si>
    <t>คน</t>
  </si>
  <si>
    <t>ส.</t>
  </si>
  <si>
    <t>ไตรมาส3</t>
  </si>
  <si>
    <t>ไตรมาส1-2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</si>
</sst>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3" fontId="2" fillId="0" borderId="4" xfId="2" applyNumberFormat="1" applyFont="1" applyBorder="1" applyAlignment="1">
      <alignment horizontal="center"/>
    </xf>
    <xf numFmtId="0" fontId="1" fillId="0" borderId="0" xfId="1" applyBorder="1"/>
    <xf numFmtId="3" fontId="2" fillId="0" borderId="2" xfId="2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9" fontId="4" fillId="0" borderId="4" xfId="2" applyNumberFormat="1" applyFont="1" applyBorder="1" applyAlignment="1">
      <alignment horizontal="center"/>
    </xf>
    <xf numFmtId="49" fontId="4" fillId="0" borderId="2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 wrapText="1"/>
    </xf>
    <xf numFmtId="3" fontId="2" fillId="0" borderId="4" xfId="2" applyNumberFormat="1" applyFont="1" applyBorder="1" applyAlignment="1">
      <alignment horizontal="center" wrapText="1"/>
    </xf>
    <xf numFmtId="3" fontId="4" fillId="0" borderId="2" xfId="2" applyNumberFormat="1" applyFont="1" applyBorder="1" applyAlignment="1">
      <alignment horizontal="center"/>
    </xf>
    <xf numFmtId="3" fontId="4" fillId="0" borderId="4" xfId="2" applyNumberFormat="1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>
      <alignment vertical="center" wrapText="1"/>
    </xf>
    <xf numFmtId="3" fontId="3" fillId="0" borderId="2" xfId="2" applyNumberFormat="1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8" fillId="0" borderId="0" xfId="0" applyFont="1"/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/>
    <xf numFmtId="0" fontId="10" fillId="0" borderId="2" xfId="0" applyFont="1" applyBorder="1" applyAlignment="1"/>
    <xf numFmtId="17" fontId="10" fillId="0" borderId="2" xfId="0" applyNumberFormat="1" applyFont="1" applyBorder="1" applyAlignment="1">
      <alignment horizontal="center"/>
    </xf>
    <xf numFmtId="41" fontId="10" fillId="2" borderId="2" xfId="3" applyNumberFormat="1" applyFont="1" applyFill="1" applyBorder="1" applyAlignment="1">
      <alignment horizontal="center"/>
    </xf>
    <xf numFmtId="41" fontId="10" fillId="0" borderId="2" xfId="3" applyNumberFormat="1" applyFont="1" applyBorder="1" applyAlignment="1">
      <alignment horizontal="center"/>
    </xf>
    <xf numFmtId="41" fontId="10" fillId="0" borderId="2" xfId="3" applyNumberFormat="1" applyFont="1" applyBorder="1" applyAlignment="1"/>
    <xf numFmtId="0" fontId="7" fillId="0" borderId="2" xfId="0" applyFont="1" applyBorder="1"/>
    <xf numFmtId="0" fontId="0" fillId="0" borderId="2" xfId="0" applyBorder="1"/>
    <xf numFmtId="41" fontId="11" fillId="3" borderId="2" xfId="3" applyNumberFormat="1" applyFont="1" applyFill="1" applyBorder="1" applyAlignment="1">
      <alignment horizontal="center"/>
    </xf>
    <xf numFmtId="41" fontId="10" fillId="3" borderId="2" xfId="3" applyNumberFormat="1" applyFont="1" applyFill="1" applyBorder="1" applyAlignment="1">
      <alignment horizontal="center"/>
    </xf>
    <xf numFmtId="0" fontId="0" fillId="0" borderId="0" xfId="0" applyFont="1"/>
    <xf numFmtId="41" fontId="0" fillId="0" borderId="2" xfId="3" applyNumberFormat="1" applyFont="1" applyBorder="1"/>
    <xf numFmtId="41" fontId="11" fillId="0" borderId="2" xfId="3" applyNumberFormat="1" applyFont="1" applyBorder="1"/>
    <xf numFmtId="41" fontId="10" fillId="0" borderId="2" xfId="0" applyNumberFormat="1" applyFont="1" applyBorder="1" applyAlignment="1">
      <alignment horizontal="center"/>
    </xf>
    <xf numFmtId="41" fontId="10" fillId="3" borderId="6" xfId="3" applyNumberFormat="1" applyFont="1" applyFill="1" applyBorder="1" applyAlignment="1">
      <alignment horizontal="center"/>
    </xf>
    <xf numFmtId="41" fontId="0" fillId="0" borderId="2" xfId="3" applyNumberFormat="1" applyFont="1" applyFill="1" applyBorder="1"/>
    <xf numFmtId="41" fontId="0" fillId="0" borderId="4" xfId="3" applyNumberFormat="1" applyFont="1" applyFill="1" applyBorder="1"/>
    <xf numFmtId="0" fontId="6" fillId="0" borderId="0" xfId="1" applyFont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center" vertical="center"/>
    </xf>
    <xf numFmtId="3" fontId="4" fillId="0" borderId="5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 wrapText="1"/>
    </xf>
    <xf numFmtId="3" fontId="4" fillId="0" borderId="4" xfId="2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3" fontId="3" fillId="0" borderId="5" xfId="2" applyNumberFormat="1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4" fillId="0" borderId="4" xfId="2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topLeftCell="A3" zoomScale="90" zoomScaleNormal="90" workbookViewId="0">
      <selection activeCell="M18" sqref="M18"/>
    </sheetView>
  </sheetViews>
  <sheetFormatPr defaultRowHeight="14.25" x14ac:dyDescent="0.2"/>
  <cols>
    <col min="9" max="9" width="7.875" customWidth="1"/>
    <col min="10" max="10" width="8.125" customWidth="1"/>
    <col min="11" max="11" width="12" bestFit="1" customWidth="1"/>
    <col min="12" max="12" width="13.875" customWidth="1"/>
    <col min="13" max="13" width="13.5" customWidth="1"/>
  </cols>
  <sheetData>
    <row r="2" spans="1:13" ht="27.75" customHeight="1" x14ac:dyDescent="0.2">
      <c r="A2" s="15"/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3.25" customHeight="1" x14ac:dyDescent="0.2">
      <c r="A3" s="16"/>
      <c r="B3" s="42" t="s">
        <v>21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36.75" customHeight="1" x14ac:dyDescent="0.65">
      <c r="A4" s="1"/>
      <c r="B4" s="43" t="s">
        <v>0</v>
      </c>
      <c r="C4" s="54" t="s">
        <v>1</v>
      </c>
      <c r="D4" s="43" t="s">
        <v>18</v>
      </c>
      <c r="E4" s="45" t="s">
        <v>13</v>
      </c>
      <c r="F4" s="46"/>
      <c r="G4" s="45" t="s">
        <v>14</v>
      </c>
      <c r="H4" s="46"/>
      <c r="I4" s="45" t="s">
        <v>15</v>
      </c>
      <c r="J4" s="46"/>
      <c r="K4" s="47" t="s">
        <v>16</v>
      </c>
      <c r="L4" s="47" t="s">
        <v>19</v>
      </c>
      <c r="M4" s="49" t="s">
        <v>20</v>
      </c>
    </row>
    <row r="5" spans="1:13" ht="42.75" customHeight="1" x14ac:dyDescent="0.55000000000000004">
      <c r="A5" s="3"/>
      <c r="B5" s="53"/>
      <c r="C5" s="44"/>
      <c r="D5" s="44"/>
      <c r="E5" s="11" t="s">
        <v>17</v>
      </c>
      <c r="F5" s="12" t="s">
        <v>50</v>
      </c>
      <c r="G5" s="12" t="s">
        <v>17</v>
      </c>
      <c r="H5" s="12" t="s">
        <v>50</v>
      </c>
      <c r="I5" s="12" t="s">
        <v>17</v>
      </c>
      <c r="J5" s="12" t="s">
        <v>50</v>
      </c>
      <c r="K5" s="48"/>
      <c r="L5" s="48"/>
      <c r="M5" s="50"/>
    </row>
    <row r="6" spans="1:13" ht="27.75" x14ac:dyDescent="0.65">
      <c r="A6" s="3"/>
      <c r="B6" s="2">
        <v>1</v>
      </c>
      <c r="C6" s="6" t="s">
        <v>22</v>
      </c>
      <c r="D6" s="13">
        <v>1411</v>
      </c>
      <c r="E6" s="2">
        <v>640</v>
      </c>
      <c r="F6" s="2">
        <v>679</v>
      </c>
      <c r="G6" s="10">
        <v>721</v>
      </c>
      <c r="H6" s="10">
        <v>724</v>
      </c>
      <c r="I6" s="10">
        <v>47</v>
      </c>
      <c r="J6" s="10">
        <v>48</v>
      </c>
      <c r="K6" s="2">
        <v>152</v>
      </c>
      <c r="L6" s="2">
        <v>4617960</v>
      </c>
      <c r="M6" s="4">
        <v>9566845</v>
      </c>
    </row>
    <row r="7" spans="1:13" ht="27.75" x14ac:dyDescent="0.65">
      <c r="A7" s="3"/>
      <c r="B7" s="2">
        <v>2</v>
      </c>
      <c r="C7" s="8" t="s">
        <v>2</v>
      </c>
      <c r="D7" s="14">
        <v>7555</v>
      </c>
      <c r="E7" s="2">
        <v>1674</v>
      </c>
      <c r="F7" s="2">
        <v>1909</v>
      </c>
      <c r="G7" s="10">
        <v>5111</v>
      </c>
      <c r="H7" s="10">
        <v>5268</v>
      </c>
      <c r="I7" s="10">
        <v>796</v>
      </c>
      <c r="J7" s="10">
        <v>861</v>
      </c>
      <c r="K7" s="2">
        <v>785</v>
      </c>
      <c r="L7" s="2">
        <v>106415085</v>
      </c>
      <c r="M7" s="2">
        <v>70783292</v>
      </c>
    </row>
    <row r="8" spans="1:13" ht="27.75" x14ac:dyDescent="0.65">
      <c r="A8" s="3"/>
      <c r="B8" s="2">
        <v>3</v>
      </c>
      <c r="C8" s="8" t="s">
        <v>3</v>
      </c>
      <c r="D8" s="14">
        <v>9615</v>
      </c>
      <c r="E8" s="2">
        <v>2459</v>
      </c>
      <c r="F8" s="2">
        <v>2622</v>
      </c>
      <c r="G8" s="10">
        <v>6082</v>
      </c>
      <c r="H8" s="10">
        <v>6426</v>
      </c>
      <c r="I8" s="10">
        <v>862</v>
      </c>
      <c r="J8" s="10">
        <v>932</v>
      </c>
      <c r="K8" s="2">
        <v>941</v>
      </c>
      <c r="L8" s="2">
        <v>120564538</v>
      </c>
      <c r="M8" s="2">
        <v>86972829</v>
      </c>
    </row>
    <row r="9" spans="1:13" ht="27.75" x14ac:dyDescent="0.65">
      <c r="A9" s="3"/>
      <c r="B9" s="2">
        <v>4</v>
      </c>
      <c r="C9" s="8" t="s">
        <v>23</v>
      </c>
      <c r="D9" s="14">
        <v>5288</v>
      </c>
      <c r="E9" s="2">
        <v>1400</v>
      </c>
      <c r="F9" s="2">
        <v>1496</v>
      </c>
      <c r="G9" s="2">
        <v>3225</v>
      </c>
      <c r="H9" s="2">
        <v>3349</v>
      </c>
      <c r="I9" s="2">
        <v>429</v>
      </c>
      <c r="J9" s="2">
        <v>464</v>
      </c>
      <c r="K9" s="2">
        <v>466</v>
      </c>
      <c r="L9" s="2">
        <v>19890764</v>
      </c>
      <c r="M9" s="2">
        <v>50357254</v>
      </c>
    </row>
    <row r="10" spans="1:13" ht="27.75" x14ac:dyDescent="0.65">
      <c r="A10" s="3"/>
      <c r="B10" s="2">
        <v>5</v>
      </c>
      <c r="C10" s="8" t="s">
        <v>4</v>
      </c>
      <c r="D10" s="14">
        <v>7150</v>
      </c>
      <c r="E10" s="2">
        <v>1809</v>
      </c>
      <c r="F10" s="2">
        <v>2036</v>
      </c>
      <c r="G10" s="2">
        <v>4711</v>
      </c>
      <c r="H10" s="2">
        <v>4727</v>
      </c>
      <c r="I10" s="2">
        <v>752</v>
      </c>
      <c r="J10" s="2">
        <v>810</v>
      </c>
      <c r="K10" s="2">
        <v>693</v>
      </c>
      <c r="L10" s="2">
        <v>96646837</v>
      </c>
      <c r="M10" s="2">
        <v>67323633</v>
      </c>
    </row>
    <row r="11" spans="1:13" ht="27.75" x14ac:dyDescent="0.65">
      <c r="A11" s="3"/>
      <c r="B11" s="2">
        <v>6</v>
      </c>
      <c r="C11" s="8" t="s">
        <v>5</v>
      </c>
      <c r="D11" s="14">
        <v>8900</v>
      </c>
      <c r="E11" s="2">
        <v>2886</v>
      </c>
      <c r="F11" s="2">
        <v>3084</v>
      </c>
      <c r="G11" s="2">
        <v>5175</v>
      </c>
      <c r="H11" s="2">
        <v>5352</v>
      </c>
      <c r="I11" s="2">
        <v>887</v>
      </c>
      <c r="J11" s="2">
        <v>949</v>
      </c>
      <c r="K11" s="2">
        <v>719</v>
      </c>
      <c r="L11" s="2">
        <v>603630329</v>
      </c>
      <c r="M11" s="2">
        <v>80130844</v>
      </c>
    </row>
    <row r="12" spans="1:13" ht="27.75" x14ac:dyDescent="0.65">
      <c r="A12" s="3"/>
      <c r="B12" s="2">
        <v>7</v>
      </c>
      <c r="C12" s="8" t="s">
        <v>6</v>
      </c>
      <c r="D12" s="14">
        <v>7163</v>
      </c>
      <c r="E12" s="2">
        <v>3502</v>
      </c>
      <c r="F12" s="2">
        <v>3795</v>
      </c>
      <c r="G12" s="2">
        <v>3255</v>
      </c>
      <c r="H12" s="2">
        <v>3425</v>
      </c>
      <c r="I12" s="2">
        <v>658</v>
      </c>
      <c r="J12" s="2">
        <v>750</v>
      </c>
      <c r="K12" s="2">
        <v>568</v>
      </c>
      <c r="L12" s="2">
        <v>5087167</v>
      </c>
      <c r="M12" s="2">
        <v>66923241</v>
      </c>
    </row>
    <row r="13" spans="1:13" ht="27.75" x14ac:dyDescent="0.65">
      <c r="A13" s="3"/>
      <c r="B13" s="2">
        <v>8</v>
      </c>
      <c r="C13" s="8" t="s">
        <v>7</v>
      </c>
      <c r="D13" s="14">
        <v>9960</v>
      </c>
      <c r="E13" s="2">
        <v>4191</v>
      </c>
      <c r="F13" s="2">
        <v>4427</v>
      </c>
      <c r="G13" s="2">
        <v>4936</v>
      </c>
      <c r="H13" s="2">
        <v>5099</v>
      </c>
      <c r="I13" s="2">
        <v>1167</v>
      </c>
      <c r="J13" s="2">
        <v>1223</v>
      </c>
      <c r="K13" s="2">
        <v>1321</v>
      </c>
      <c r="L13" s="2">
        <v>19677068</v>
      </c>
      <c r="M13" s="2">
        <v>87198083</v>
      </c>
    </row>
    <row r="14" spans="1:13" ht="27.75" x14ac:dyDescent="0.65">
      <c r="A14" s="3"/>
      <c r="B14" s="2">
        <v>9</v>
      </c>
      <c r="C14" s="8" t="s">
        <v>8</v>
      </c>
      <c r="D14" s="14">
        <v>6428</v>
      </c>
      <c r="E14" s="2">
        <v>2450</v>
      </c>
      <c r="F14" s="2">
        <v>2577</v>
      </c>
      <c r="G14" s="2">
        <v>3343</v>
      </c>
      <c r="H14" s="2">
        <v>3461</v>
      </c>
      <c r="I14" s="2">
        <v>749</v>
      </c>
      <c r="J14" s="2">
        <v>829</v>
      </c>
      <c r="K14" s="2">
        <v>858</v>
      </c>
      <c r="L14" s="2">
        <v>27740220</v>
      </c>
      <c r="M14" s="2">
        <v>60849916</v>
      </c>
    </row>
    <row r="15" spans="1:13" ht="27.75" x14ac:dyDescent="0.65">
      <c r="A15" s="3"/>
      <c r="B15" s="2">
        <v>10</v>
      </c>
      <c r="C15" s="8" t="s">
        <v>9</v>
      </c>
      <c r="D15" s="14">
        <v>4843</v>
      </c>
      <c r="E15" s="2">
        <v>1742</v>
      </c>
      <c r="F15" s="2">
        <v>1834</v>
      </c>
      <c r="G15" s="2">
        <v>2637</v>
      </c>
      <c r="H15" s="2">
        <v>2706</v>
      </c>
      <c r="I15" s="2">
        <v>680</v>
      </c>
      <c r="J15" s="2">
        <v>699</v>
      </c>
      <c r="K15" s="2">
        <v>666</v>
      </c>
      <c r="L15" s="2">
        <v>68975530</v>
      </c>
      <c r="M15" s="2">
        <v>45667351</v>
      </c>
    </row>
    <row r="16" spans="1:13" ht="27.75" x14ac:dyDescent="0.65">
      <c r="A16" s="3"/>
      <c r="B16" s="2">
        <v>11</v>
      </c>
      <c r="C16" s="7" t="s">
        <v>10</v>
      </c>
      <c r="D16" s="14">
        <v>8936</v>
      </c>
      <c r="E16" s="2">
        <v>3349</v>
      </c>
      <c r="F16" s="2">
        <v>3417</v>
      </c>
      <c r="G16" s="2">
        <v>5033</v>
      </c>
      <c r="H16" s="2">
        <v>5198</v>
      </c>
      <c r="I16" s="2">
        <v>1015</v>
      </c>
      <c r="J16" s="2">
        <v>1098</v>
      </c>
      <c r="K16" s="2">
        <v>864</v>
      </c>
      <c r="L16" s="2">
        <v>54349121</v>
      </c>
      <c r="M16" s="2">
        <v>85101451</v>
      </c>
    </row>
    <row r="17" spans="1:13" ht="27.75" x14ac:dyDescent="0.65">
      <c r="A17" s="3"/>
      <c r="B17" s="5">
        <v>12</v>
      </c>
      <c r="C17" s="8" t="s">
        <v>24</v>
      </c>
      <c r="D17" s="9">
        <v>11461</v>
      </c>
      <c r="E17" s="2">
        <v>4747</v>
      </c>
      <c r="F17" s="2">
        <v>4962</v>
      </c>
      <c r="G17" s="2">
        <v>5546</v>
      </c>
      <c r="H17" s="2">
        <v>5689</v>
      </c>
      <c r="I17" s="2">
        <v>932</v>
      </c>
      <c r="J17" s="2">
        <v>980</v>
      </c>
      <c r="K17" s="2">
        <v>1433</v>
      </c>
      <c r="L17" s="2">
        <v>1476611075</v>
      </c>
      <c r="M17" s="2">
        <v>10088807</v>
      </c>
    </row>
    <row r="18" spans="1:13" ht="24" x14ac:dyDescent="0.55000000000000004">
      <c r="A18" s="3"/>
      <c r="B18" s="51" t="s">
        <v>11</v>
      </c>
      <c r="C18" s="52"/>
      <c r="D18" s="18">
        <f>SUM(D6:D17)</f>
        <v>88710</v>
      </c>
      <c r="E18" s="17">
        <f>SUM(E6:E17)</f>
        <v>30849</v>
      </c>
      <c r="F18" s="17">
        <f t="shared" ref="F18:M18" si="0">SUM(F6:F17)</f>
        <v>32838</v>
      </c>
      <c r="G18" s="17">
        <f t="shared" si="0"/>
        <v>49775</v>
      </c>
      <c r="H18" s="17">
        <f t="shared" si="0"/>
        <v>51424</v>
      </c>
      <c r="I18" s="17">
        <f t="shared" si="0"/>
        <v>8974</v>
      </c>
      <c r="J18" s="17">
        <f t="shared" si="0"/>
        <v>9643</v>
      </c>
      <c r="K18" s="17">
        <f t="shared" si="0"/>
        <v>9466</v>
      </c>
      <c r="L18" s="17">
        <f t="shared" si="0"/>
        <v>2604205694</v>
      </c>
      <c r="M18" s="17">
        <f t="shared" si="0"/>
        <v>720963546</v>
      </c>
    </row>
  </sheetData>
  <mergeCells count="12">
    <mergeCell ref="B18:C18"/>
    <mergeCell ref="B4:B5"/>
    <mergeCell ref="C4:C5"/>
    <mergeCell ref="B2:M2"/>
    <mergeCell ref="B3:M3"/>
    <mergeCell ref="D4:D5"/>
    <mergeCell ref="E4:F4"/>
    <mergeCell ref="G4:H4"/>
    <mergeCell ref="I4:J4"/>
    <mergeCell ref="K4:K5"/>
    <mergeCell ref="L4:L5"/>
    <mergeCell ref="M4:M5"/>
  </mergeCells>
  <pageMargins left="0.19685039370078741" right="0.19685039370078741" top="0.11811023622047245" bottom="0.1181102362204724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90" zoomScaleNormal="90" workbookViewId="0">
      <selection activeCell="W22" sqref="W22"/>
    </sheetView>
  </sheetViews>
  <sheetFormatPr defaultRowHeight="14.25" x14ac:dyDescent="0.2"/>
  <cols>
    <col min="2" max="2" width="31.75" customWidth="1"/>
    <col min="3" max="3" width="6.5" customWidth="1"/>
    <col min="4" max="4" width="9.5" customWidth="1"/>
    <col min="5" max="5" width="9.75" customWidth="1"/>
    <col min="6" max="7" width="9.375" customWidth="1"/>
    <col min="8" max="8" width="9.5" customWidth="1"/>
    <col min="9" max="9" width="9.625" customWidth="1"/>
    <col min="10" max="10" width="10.125" customWidth="1"/>
    <col min="11" max="11" width="9.625" customWidth="1"/>
    <col min="12" max="12" width="9.375" customWidth="1"/>
    <col min="13" max="13" width="9.5" customWidth="1"/>
    <col min="14" max="14" width="9.75" customWidth="1"/>
    <col min="15" max="15" width="10" customWidth="1"/>
    <col min="16" max="16" width="8.875" customWidth="1"/>
    <col min="17" max="17" width="8.625" customWidth="1"/>
    <col min="18" max="18" width="9.125" customWidth="1"/>
    <col min="19" max="19" width="10.125" customWidth="1"/>
    <col min="20" max="20" width="12" customWidth="1"/>
    <col min="21" max="21" width="14" customWidth="1"/>
    <col min="22" max="22" width="13.625" customWidth="1"/>
  </cols>
  <sheetData>
    <row r="1" spans="1:22" ht="30.75" x14ac:dyDescent="0.7">
      <c r="B1" s="20" t="s">
        <v>27</v>
      </c>
    </row>
    <row r="2" spans="1:22" ht="39" customHeight="1" x14ac:dyDescent="0.65">
      <c r="A2" s="30" t="s">
        <v>25</v>
      </c>
      <c r="B2" s="19" t="s">
        <v>26</v>
      </c>
      <c r="C2" s="21" t="s">
        <v>1</v>
      </c>
      <c r="D2" s="27">
        <f>SUM(D3:D8)</f>
        <v>10625400</v>
      </c>
      <c r="E2" s="27">
        <f t="shared" ref="E2:S2" si="0">SUM(E3:E8)</f>
        <v>30383480</v>
      </c>
      <c r="F2" s="27">
        <f t="shared" si="0"/>
        <v>31552356</v>
      </c>
      <c r="G2" s="27">
        <f t="shared" si="0"/>
        <v>55511407</v>
      </c>
      <c r="H2" s="27">
        <f t="shared" si="0"/>
        <v>59468770</v>
      </c>
      <c r="I2" s="27">
        <f t="shared" si="0"/>
        <v>29955803</v>
      </c>
      <c r="J2" s="27">
        <f t="shared" si="0"/>
        <v>39373258</v>
      </c>
      <c r="K2" s="27">
        <f t="shared" si="0"/>
        <v>23074515</v>
      </c>
      <c r="L2" s="27">
        <f t="shared" si="0"/>
        <v>34816713</v>
      </c>
      <c r="M2" s="27">
        <f t="shared" si="0"/>
        <v>17541370</v>
      </c>
      <c r="N2" s="27">
        <f t="shared" si="0"/>
        <v>11870500</v>
      </c>
      <c r="O2" s="27">
        <f t="shared" si="0"/>
        <v>15278883</v>
      </c>
      <c r="P2" s="27">
        <f t="shared" si="0"/>
        <v>1531240</v>
      </c>
      <c r="Q2" s="27">
        <f t="shared" si="0"/>
        <v>950952</v>
      </c>
      <c r="R2" s="27">
        <f t="shared" si="0"/>
        <v>3094700</v>
      </c>
      <c r="S2" s="27">
        <f t="shared" si="0"/>
        <v>105350</v>
      </c>
      <c r="T2" s="27">
        <f>SUM(T3:T18)</f>
        <v>220475488</v>
      </c>
      <c r="U2" s="27">
        <f>SUM(U3:U18)</f>
        <v>363134647</v>
      </c>
      <c r="V2" s="27">
        <f>SUM(V3:V18)</f>
        <v>583611135</v>
      </c>
    </row>
    <row r="3" spans="1:22" ht="24" x14ac:dyDescent="0.55000000000000004">
      <c r="A3" s="31" t="s">
        <v>43</v>
      </c>
      <c r="B3" s="4">
        <v>10625400</v>
      </c>
      <c r="C3" s="26">
        <v>21824</v>
      </c>
      <c r="D3" s="28">
        <v>1229700</v>
      </c>
      <c r="E3" s="28">
        <v>1107000</v>
      </c>
      <c r="F3" s="28">
        <v>864000</v>
      </c>
      <c r="G3" s="28">
        <v>637840</v>
      </c>
      <c r="H3" s="28"/>
      <c r="I3" s="28">
        <v>989205</v>
      </c>
      <c r="J3" s="28">
        <v>341000</v>
      </c>
      <c r="K3" s="28">
        <v>407000</v>
      </c>
      <c r="L3" s="28">
        <v>1418876</v>
      </c>
      <c r="M3" s="28">
        <v>527500</v>
      </c>
      <c r="N3" s="28">
        <v>100000</v>
      </c>
      <c r="O3" s="29">
        <v>1805924</v>
      </c>
      <c r="P3" s="29">
        <v>50000</v>
      </c>
      <c r="Q3" s="32"/>
      <c r="R3" s="33">
        <v>88800</v>
      </c>
      <c r="S3" s="33"/>
      <c r="T3" s="33">
        <v>394112</v>
      </c>
      <c r="U3" s="35">
        <v>105350</v>
      </c>
      <c r="V3" s="35">
        <v>499462</v>
      </c>
    </row>
    <row r="4" spans="1:22" ht="24" x14ac:dyDescent="0.55000000000000004">
      <c r="A4" s="31" t="s">
        <v>28</v>
      </c>
      <c r="B4" s="2">
        <v>30383480</v>
      </c>
      <c r="C4" s="26">
        <v>21855</v>
      </c>
      <c r="D4" s="28">
        <v>813000</v>
      </c>
      <c r="E4" s="28">
        <v>4500000</v>
      </c>
      <c r="F4" s="28">
        <v>4789500</v>
      </c>
      <c r="G4" s="28">
        <v>14462836</v>
      </c>
      <c r="H4" s="28">
        <v>11571170</v>
      </c>
      <c r="I4" s="28">
        <v>6202856</v>
      </c>
      <c r="J4" s="28">
        <v>8162210</v>
      </c>
      <c r="K4" s="28">
        <v>3568680</v>
      </c>
      <c r="L4" s="28">
        <v>7546121</v>
      </c>
      <c r="M4" s="28">
        <v>3309340</v>
      </c>
      <c r="N4" s="28">
        <v>3524500</v>
      </c>
      <c r="O4" s="29">
        <v>2143515</v>
      </c>
      <c r="P4" s="29">
        <v>100000</v>
      </c>
      <c r="Q4" s="33"/>
      <c r="R4" s="33">
        <v>39464</v>
      </c>
      <c r="S4" s="33">
        <v>50100</v>
      </c>
      <c r="T4" s="33">
        <v>7620022</v>
      </c>
      <c r="U4" s="35">
        <v>15278833</v>
      </c>
      <c r="V4" s="38">
        <v>22898855</v>
      </c>
    </row>
    <row r="5" spans="1:22" ht="24" x14ac:dyDescent="0.55000000000000004">
      <c r="A5" s="31" t="s">
        <v>29</v>
      </c>
      <c r="B5" s="2">
        <v>31552356</v>
      </c>
      <c r="C5" s="26">
        <v>21885</v>
      </c>
      <c r="D5" s="28">
        <v>3580000</v>
      </c>
      <c r="E5" s="28">
        <v>7685160</v>
      </c>
      <c r="F5" s="28">
        <v>8229500</v>
      </c>
      <c r="G5" s="28">
        <v>13170762</v>
      </c>
      <c r="H5" s="28">
        <v>12079900</v>
      </c>
      <c r="I5" s="28">
        <v>5932547</v>
      </c>
      <c r="J5" s="28">
        <v>11640236</v>
      </c>
      <c r="K5" s="28">
        <v>6591420</v>
      </c>
      <c r="L5" s="28">
        <v>8614000</v>
      </c>
      <c r="M5" s="28">
        <v>4553510</v>
      </c>
      <c r="N5" s="28">
        <v>1866000</v>
      </c>
      <c r="O5" s="29">
        <v>2579544</v>
      </c>
      <c r="P5" s="29"/>
      <c r="Q5" s="33"/>
      <c r="R5" s="33">
        <v>395000</v>
      </c>
      <c r="S5" s="33">
        <v>55250</v>
      </c>
      <c r="T5" s="33">
        <v>2525956</v>
      </c>
      <c r="U5" s="35">
        <v>3094700</v>
      </c>
      <c r="V5" s="38">
        <v>5620656</v>
      </c>
    </row>
    <row r="6" spans="1:22" ht="24" x14ac:dyDescent="0.55000000000000004">
      <c r="A6" s="31" t="s">
        <v>30</v>
      </c>
      <c r="B6" s="2">
        <v>55511407</v>
      </c>
      <c r="C6" s="26">
        <v>21916</v>
      </c>
      <c r="D6" s="28">
        <v>399000</v>
      </c>
      <c r="E6" s="28">
        <v>4994820</v>
      </c>
      <c r="F6" s="28">
        <v>5315000</v>
      </c>
      <c r="G6" s="28">
        <v>6224912</v>
      </c>
      <c r="H6" s="28">
        <v>12079900</v>
      </c>
      <c r="I6" s="28">
        <v>3934328</v>
      </c>
      <c r="J6" s="28">
        <v>3804987</v>
      </c>
      <c r="K6" s="28">
        <v>2360435</v>
      </c>
      <c r="L6" s="28">
        <v>3311816</v>
      </c>
      <c r="M6" s="28">
        <v>2460012</v>
      </c>
      <c r="N6" s="28">
        <v>1814000</v>
      </c>
      <c r="O6" s="29">
        <v>2241856</v>
      </c>
      <c r="P6" s="29">
        <v>150000</v>
      </c>
      <c r="Q6" s="33">
        <v>330000</v>
      </c>
      <c r="R6" s="33">
        <v>936188</v>
      </c>
      <c r="S6" s="33"/>
      <c r="T6" s="33">
        <v>14151150</v>
      </c>
      <c r="U6" s="39">
        <v>10625400</v>
      </c>
      <c r="V6" s="38">
        <v>24776550</v>
      </c>
    </row>
    <row r="7" spans="1:22" ht="24" x14ac:dyDescent="0.55000000000000004">
      <c r="A7" s="31" t="s">
        <v>31</v>
      </c>
      <c r="B7" s="2">
        <v>59468770</v>
      </c>
      <c r="C7" s="26">
        <v>21947</v>
      </c>
      <c r="D7" s="28">
        <v>2631700</v>
      </c>
      <c r="E7" s="28">
        <v>5979000</v>
      </c>
      <c r="F7" s="28">
        <v>5396500</v>
      </c>
      <c r="G7" s="28">
        <v>10872574</v>
      </c>
      <c r="H7" s="28">
        <v>8732200</v>
      </c>
      <c r="I7" s="28">
        <v>5451759</v>
      </c>
      <c r="J7" s="28">
        <v>7136976</v>
      </c>
      <c r="K7" s="28">
        <v>3223200</v>
      </c>
      <c r="L7" s="28">
        <v>8000802</v>
      </c>
      <c r="M7" s="28">
        <v>3618488</v>
      </c>
      <c r="N7" s="28">
        <v>2525000</v>
      </c>
      <c r="O7" s="29">
        <v>3077754</v>
      </c>
      <c r="P7" s="29">
        <v>300000</v>
      </c>
      <c r="Q7" s="33">
        <v>75000</v>
      </c>
      <c r="R7" s="33">
        <v>302680</v>
      </c>
      <c r="S7" s="33"/>
      <c r="T7" s="33">
        <v>1094820</v>
      </c>
      <c r="U7" s="39">
        <v>1531240</v>
      </c>
      <c r="V7" s="38">
        <v>2626060</v>
      </c>
    </row>
    <row r="8" spans="1:22" ht="24" x14ac:dyDescent="0.55000000000000004">
      <c r="A8" s="31" t="s">
        <v>32</v>
      </c>
      <c r="B8" s="2">
        <v>29955803</v>
      </c>
      <c r="C8" s="26">
        <v>21976</v>
      </c>
      <c r="D8" s="28">
        <v>1972000</v>
      </c>
      <c r="E8" s="28">
        <v>6117500</v>
      </c>
      <c r="F8" s="28">
        <v>6957856</v>
      </c>
      <c r="G8" s="28">
        <v>10142483</v>
      </c>
      <c r="H8" s="28">
        <v>15005600</v>
      </c>
      <c r="I8" s="28">
        <v>7445108</v>
      </c>
      <c r="J8" s="28">
        <v>8287849</v>
      </c>
      <c r="K8" s="28">
        <v>6923780</v>
      </c>
      <c r="L8" s="28">
        <v>5925098</v>
      </c>
      <c r="M8" s="28">
        <v>3072520</v>
      </c>
      <c r="N8" s="28">
        <v>2041000</v>
      </c>
      <c r="O8" s="29">
        <v>3430290</v>
      </c>
      <c r="P8" s="29">
        <v>931240</v>
      </c>
      <c r="Q8" s="33">
        <v>545952</v>
      </c>
      <c r="R8" s="33">
        <v>1332568</v>
      </c>
      <c r="S8" s="33"/>
      <c r="T8" s="33">
        <v>23197801</v>
      </c>
      <c r="U8" s="39">
        <v>30383480</v>
      </c>
      <c r="V8" s="38">
        <v>53582281</v>
      </c>
    </row>
    <row r="9" spans="1:22" ht="24" x14ac:dyDescent="0.55000000000000004">
      <c r="A9" s="31" t="s">
        <v>33</v>
      </c>
      <c r="B9" s="2">
        <v>39373258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4"/>
      <c r="P9" s="25"/>
      <c r="Q9" s="34"/>
      <c r="R9" s="34"/>
      <c r="S9" s="34"/>
      <c r="T9" s="33">
        <v>26222700</v>
      </c>
      <c r="U9" s="39">
        <v>31552356</v>
      </c>
      <c r="V9" s="38">
        <v>57775056</v>
      </c>
    </row>
    <row r="10" spans="1:22" ht="24" x14ac:dyDescent="0.55000000000000004">
      <c r="A10" s="31" t="s">
        <v>34</v>
      </c>
      <c r="B10" s="2">
        <v>23074515</v>
      </c>
      <c r="C10" s="22"/>
      <c r="D10" s="22" t="s">
        <v>44</v>
      </c>
      <c r="E10" s="22" t="s">
        <v>28</v>
      </c>
      <c r="F10" s="22" t="s">
        <v>29</v>
      </c>
      <c r="G10" s="22" t="s">
        <v>30</v>
      </c>
      <c r="H10" s="22" t="s">
        <v>31</v>
      </c>
      <c r="I10" s="22" t="s">
        <v>32</v>
      </c>
      <c r="J10" s="22" t="s">
        <v>33</v>
      </c>
      <c r="K10" s="22" t="s">
        <v>34</v>
      </c>
      <c r="L10" s="22" t="s">
        <v>35</v>
      </c>
      <c r="M10" s="22" t="s">
        <v>36</v>
      </c>
      <c r="N10" s="23" t="s">
        <v>45</v>
      </c>
      <c r="O10" s="24" t="s">
        <v>46</v>
      </c>
      <c r="P10" s="25" t="s">
        <v>47</v>
      </c>
      <c r="Q10" s="34" t="s">
        <v>48</v>
      </c>
      <c r="R10" s="34" t="s">
        <v>49</v>
      </c>
      <c r="S10" s="34" t="s">
        <v>51</v>
      </c>
      <c r="T10" s="33">
        <v>29793458</v>
      </c>
      <c r="U10" s="39">
        <v>55511407</v>
      </c>
      <c r="V10" s="38">
        <v>85304865</v>
      </c>
    </row>
    <row r="11" spans="1:22" ht="24" x14ac:dyDescent="0.55000000000000004">
      <c r="A11" s="31" t="s">
        <v>35</v>
      </c>
      <c r="B11" s="2">
        <v>34816713</v>
      </c>
      <c r="C11" s="26">
        <v>18354</v>
      </c>
      <c r="D11" s="28">
        <v>6266300</v>
      </c>
      <c r="E11" s="28">
        <v>9566800</v>
      </c>
      <c r="F11" s="28">
        <v>10747000</v>
      </c>
      <c r="G11" s="28">
        <v>10739753</v>
      </c>
      <c r="H11" s="28">
        <v>722000</v>
      </c>
      <c r="I11" s="28">
        <v>6979262</v>
      </c>
      <c r="J11" s="28">
        <v>2849552</v>
      </c>
      <c r="K11" s="28">
        <v>6013760</v>
      </c>
      <c r="L11" s="28">
        <v>7084752</v>
      </c>
      <c r="M11" s="28">
        <v>5310660</v>
      </c>
      <c r="N11" s="28">
        <v>2573000</v>
      </c>
      <c r="O11" s="29">
        <v>2131262</v>
      </c>
      <c r="P11" s="29">
        <v>330000</v>
      </c>
      <c r="Q11" s="33">
        <v>330000</v>
      </c>
      <c r="R11" s="33">
        <v>756276</v>
      </c>
      <c r="S11" s="36">
        <v>118112</v>
      </c>
      <c r="T11" s="33">
        <v>20232424</v>
      </c>
      <c r="U11" s="39">
        <v>59468770</v>
      </c>
      <c r="V11" s="38">
        <v>79701194</v>
      </c>
    </row>
    <row r="12" spans="1:22" ht="24" x14ac:dyDescent="0.55000000000000004">
      <c r="A12" s="31" t="s">
        <v>36</v>
      </c>
      <c r="B12" s="2">
        <v>17541370</v>
      </c>
      <c r="C12" s="22" t="s">
        <v>7</v>
      </c>
      <c r="D12" s="28">
        <v>3889000</v>
      </c>
      <c r="E12" s="28">
        <v>8517000</v>
      </c>
      <c r="F12" s="28">
        <v>10063700</v>
      </c>
      <c r="G12" s="28">
        <v>11594718</v>
      </c>
      <c r="H12" s="28">
        <v>9178000</v>
      </c>
      <c r="I12" s="28">
        <v>6826546</v>
      </c>
      <c r="J12" s="28">
        <v>9176851</v>
      </c>
      <c r="K12" s="28">
        <v>5982182</v>
      </c>
      <c r="L12" s="28">
        <v>9737955</v>
      </c>
      <c r="M12" s="28">
        <v>4401459</v>
      </c>
      <c r="N12" s="28">
        <v>2844000</v>
      </c>
      <c r="O12" s="29">
        <v>3214964</v>
      </c>
      <c r="P12" s="29">
        <v>358940</v>
      </c>
      <c r="Q12" s="29">
        <v>254528</v>
      </c>
      <c r="R12" s="29">
        <v>932240</v>
      </c>
      <c r="S12" s="29">
        <v>226000</v>
      </c>
      <c r="T12" s="33">
        <v>19473536</v>
      </c>
      <c r="U12" s="39">
        <v>29955803</v>
      </c>
      <c r="V12" s="38">
        <v>49429339</v>
      </c>
    </row>
    <row r="13" spans="1:22" ht="24" x14ac:dyDescent="0.55000000000000004">
      <c r="A13" s="31" t="s">
        <v>37</v>
      </c>
      <c r="B13" s="2">
        <v>11870500</v>
      </c>
      <c r="C13" s="22" t="s">
        <v>8</v>
      </c>
      <c r="D13" s="28">
        <v>3995850</v>
      </c>
      <c r="E13" s="28">
        <v>5114001</v>
      </c>
      <c r="F13" s="28">
        <v>5412000</v>
      </c>
      <c r="G13" s="28">
        <v>7458987</v>
      </c>
      <c r="H13" s="28">
        <v>10423424</v>
      </c>
      <c r="I13" s="28">
        <v>5667728</v>
      </c>
      <c r="J13" s="28">
        <v>6819604</v>
      </c>
      <c r="K13" s="28">
        <v>3391452</v>
      </c>
      <c r="L13" s="28">
        <v>3805094</v>
      </c>
      <c r="M13" s="28">
        <v>2439660</v>
      </c>
      <c r="N13" s="28">
        <v>2500000</v>
      </c>
      <c r="O13" s="29">
        <v>2273796</v>
      </c>
      <c r="P13" s="29">
        <v>405880</v>
      </c>
      <c r="Q13" s="29">
        <v>255000</v>
      </c>
      <c r="R13" s="29">
        <v>837440</v>
      </c>
      <c r="S13" s="29">
        <v>50000</v>
      </c>
      <c r="T13" s="33">
        <v>18846007</v>
      </c>
      <c r="U13" s="39">
        <v>39373258</v>
      </c>
      <c r="V13" s="38">
        <v>58219265</v>
      </c>
    </row>
    <row r="14" spans="1:22" ht="24" x14ac:dyDescent="0.55000000000000004">
      <c r="A14" s="31" t="s">
        <v>38</v>
      </c>
      <c r="B14" s="2">
        <v>15278833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4"/>
      <c r="P14" s="25"/>
      <c r="Q14" s="25"/>
      <c r="R14" s="25"/>
      <c r="S14" s="25"/>
      <c r="T14" s="33">
        <v>15387394</v>
      </c>
      <c r="U14" s="39">
        <v>23074515</v>
      </c>
      <c r="V14" s="38">
        <v>38461909</v>
      </c>
    </row>
    <row r="15" spans="1:22" ht="24" x14ac:dyDescent="0.55000000000000004">
      <c r="A15" s="31" t="s">
        <v>39</v>
      </c>
      <c r="B15" s="4">
        <v>1531240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5"/>
      <c r="Q15" s="25"/>
      <c r="R15" s="25"/>
      <c r="S15" s="25"/>
      <c r="T15" s="33">
        <v>20627801</v>
      </c>
      <c r="U15" s="39">
        <v>34816713</v>
      </c>
      <c r="V15" s="38">
        <v>55444514</v>
      </c>
    </row>
    <row r="16" spans="1:22" ht="24" x14ac:dyDescent="0.55000000000000004">
      <c r="A16" s="31" t="s">
        <v>40</v>
      </c>
      <c r="B16" s="4">
        <v>950952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5"/>
      <c r="Q16" s="25"/>
      <c r="R16" s="25"/>
      <c r="S16" s="25"/>
      <c r="T16" s="33">
        <v>12151779</v>
      </c>
      <c r="U16" s="39">
        <v>15541370</v>
      </c>
      <c r="V16" s="38">
        <v>27693149</v>
      </c>
    </row>
    <row r="17" spans="1:22" ht="24" x14ac:dyDescent="0.55000000000000004">
      <c r="A17" s="31" t="s">
        <v>41</v>
      </c>
      <c r="B17" s="4">
        <v>3094700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5"/>
      <c r="Q17" s="25"/>
      <c r="R17" s="25"/>
      <c r="S17" s="25"/>
      <c r="T17" s="33">
        <v>7917000</v>
      </c>
      <c r="U17" s="39">
        <v>11870500</v>
      </c>
      <c r="V17" s="38">
        <v>19787500</v>
      </c>
    </row>
    <row r="18" spans="1:22" ht="24" x14ac:dyDescent="0.55000000000000004">
      <c r="A18" s="31" t="s">
        <v>42</v>
      </c>
      <c r="B18" s="4">
        <v>105350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5"/>
      <c r="Q18" s="25"/>
      <c r="R18" s="25"/>
      <c r="S18" s="25"/>
      <c r="T18" s="33">
        <v>839528</v>
      </c>
      <c r="U18" s="40">
        <v>950952</v>
      </c>
      <c r="V18" s="38">
        <v>1790480</v>
      </c>
    </row>
    <row r="19" spans="1:22" ht="24" x14ac:dyDescent="0.55000000000000004">
      <c r="A19" s="31" t="s">
        <v>11</v>
      </c>
      <c r="B19" s="17">
        <f>SUM(B3:B18)</f>
        <v>365134647</v>
      </c>
      <c r="C19" s="22"/>
      <c r="D19" s="37">
        <f>SUM(D11:D13)</f>
        <v>14151150</v>
      </c>
      <c r="E19" s="37">
        <f t="shared" ref="E19:S19" si="1">SUM(E11:E13)</f>
        <v>23197801</v>
      </c>
      <c r="F19" s="37">
        <f t="shared" si="1"/>
        <v>26222700</v>
      </c>
      <c r="G19" s="37">
        <f t="shared" si="1"/>
        <v>29793458</v>
      </c>
      <c r="H19" s="37">
        <f t="shared" si="1"/>
        <v>20323424</v>
      </c>
      <c r="I19" s="37">
        <f t="shared" si="1"/>
        <v>19473536</v>
      </c>
      <c r="J19" s="37">
        <f t="shared" si="1"/>
        <v>18846007</v>
      </c>
      <c r="K19" s="37">
        <f t="shared" si="1"/>
        <v>15387394</v>
      </c>
      <c r="L19" s="37">
        <f t="shared" si="1"/>
        <v>20627801</v>
      </c>
      <c r="M19" s="37">
        <f t="shared" si="1"/>
        <v>12151779</v>
      </c>
      <c r="N19" s="37">
        <f t="shared" si="1"/>
        <v>7917000</v>
      </c>
      <c r="O19" s="37">
        <f t="shared" si="1"/>
        <v>7620022</v>
      </c>
      <c r="P19" s="37">
        <f t="shared" si="1"/>
        <v>1094820</v>
      </c>
      <c r="Q19" s="37">
        <f t="shared" si="1"/>
        <v>839528</v>
      </c>
      <c r="R19" s="37">
        <f t="shared" si="1"/>
        <v>2525956</v>
      </c>
      <c r="S19" s="37">
        <f t="shared" si="1"/>
        <v>394112</v>
      </c>
    </row>
    <row r="20" spans="1:22" x14ac:dyDescent="0.2">
      <c r="T20" t="s">
        <v>52</v>
      </c>
      <c r="U20" t="s">
        <v>53</v>
      </c>
      <c r="V20" t="s">
        <v>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ตั่งแต่ปี57-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2017-11-16T04:39:17Z</cp:lastPrinted>
  <dcterms:created xsi:type="dcterms:W3CDTF">2016-11-11T03:58:40Z</dcterms:created>
  <dcterms:modified xsi:type="dcterms:W3CDTF">2017-11-16T05:03:40Z</dcterms:modified>
</cp:coreProperties>
</file>